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00" windowHeight="12405" activeTab="0"/>
  </bookViews>
  <sheets>
    <sheet name="из Кирова и Чепецк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<sst xmlns="http://schemas.openxmlformats.org/spreadsheetml/2006/main" count="58" uniqueCount="40">
  <si>
    <t>маршрутные точки</t>
  </si>
  <si>
    <t>общее расстояние</t>
  </si>
  <si>
    <t>длина этапа</t>
  </si>
  <si>
    <t>старт</t>
  </si>
  <si>
    <t>финиш</t>
  </si>
  <si>
    <t>Направление</t>
  </si>
  <si>
    <t>Кирово-Чепецк, ул. Ленина, 4. Универсам 15.</t>
  </si>
  <si>
    <t>Нововятск, объездная, прямо на Киров</t>
  </si>
  <si>
    <t>Киров, перекрёсток Ленина и Профсоюзной, поворот направо на старый мост</t>
  </si>
  <si>
    <t>Поворот на ул. Павла Корчагина, Прямо на Шихово</t>
  </si>
  <si>
    <t>Шихово, поворот на объездную Шихово-Подгорянка</t>
  </si>
  <si>
    <t>Поворот на Мурыгино, прямо</t>
  </si>
  <si>
    <t>Орлов</t>
  </si>
  <si>
    <t>Котельнич, поворот на Советск, налево</t>
  </si>
  <si>
    <t>Поворот на Вишкиль, прямо</t>
  </si>
  <si>
    <t>Тужа</t>
  </si>
  <si>
    <t xml:space="preserve">Поворот на Советск, прямо </t>
  </si>
  <si>
    <t>Поворот на Йошкар-Олу по трассе Вятка, прямо</t>
  </si>
  <si>
    <t>Дорога на Нижний-Новгород, последний поворот на Яранск, разворот</t>
  </si>
  <si>
    <t>Р.Великая, кафе справа.</t>
  </si>
  <si>
    <t>КП1. Котельнич, поворот на объездную, прямо через Котельнич. Справа - круглосуточное кафе</t>
  </si>
  <si>
    <r>
      <t xml:space="preserve">Арбажский район, поворот на Тужу, направо. </t>
    </r>
    <r>
      <rPr>
        <b/>
        <sz val="10"/>
        <rFont val="Arial Cyr"/>
        <family val="0"/>
      </rPr>
      <t>Круглосуточное кафе.</t>
    </r>
  </si>
  <si>
    <t xml:space="preserve">КП2. Слева - кафе БАКУ </t>
  </si>
  <si>
    <t xml:space="preserve">КП2. Справа - кафе БАКУ </t>
  </si>
  <si>
    <r>
      <t xml:space="preserve">Арбажский район, поворот на Котельнич, налево. </t>
    </r>
    <r>
      <rPr>
        <b/>
        <sz val="10"/>
        <rFont val="Arial Cyr"/>
        <family val="0"/>
      </rPr>
      <t>Круглосуточное кафе.</t>
    </r>
  </si>
  <si>
    <t>Котельнич, поворот на Киров, направо</t>
  </si>
  <si>
    <t>КП1. Котельнич, поворот на объездную, нам - прямо на Киров. Слева - круглосуточное кафе</t>
  </si>
  <si>
    <t>Р.Великая, кафе слева</t>
  </si>
  <si>
    <t>Двухуровневая развязка на трассе Вятка, налево, на Слободской</t>
  </si>
  <si>
    <t>Двухуровневая развязка на трассе Вятка, направо, на Котельнич</t>
  </si>
  <si>
    <t>Шихово, поворот направо на Киров</t>
  </si>
  <si>
    <t>Поворот на ул. Павла Корчагина, нам -прямо на Киров</t>
  </si>
  <si>
    <t>Въезд в Кирово-Чепецк, стелла, поворот налево, на ул. Ленина</t>
  </si>
  <si>
    <t>выезд из Кирово-Чепецка, стелла, поворот направо</t>
  </si>
  <si>
    <t>казанский поворот, направо</t>
  </si>
  <si>
    <t>казанский поворот, налево</t>
  </si>
  <si>
    <t>Киров, старый мост, перекрёсток Ленина и Профсоюзной, поворот налево на Ленина</t>
  </si>
  <si>
    <t>Киров, старый мост. Перекрёсток Ленина и Профсоюзной, поворот налево на Ленина</t>
  </si>
  <si>
    <t>ИЗ КИРОВА</t>
  </si>
  <si>
    <t>ИЗ КИРОВО-ЧЕПЕЦКА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</si>
</sst>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"/>
    <numFmt numFmtId="171" formatCode="#,##0.0"/>
    <numFmt numFmtId="172" formatCode="#,##0.000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5"/>
      <name val="Droid Sans"/>
      <family val="2"/>
    </font>
    <font>
      <b/>
      <sz val="9"/>
      <name val="Arial Cyr"/>
      <family val="0"/>
    </font>
    <font>
      <sz val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71" fontId="0" fillId="0" borderId="0" xfId="0" applyNumberFormat="1" applyAlignment="1">
      <alignment horizontal="center"/>
    </xf>
    <xf numFmtId="17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7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85725</xdr:rowOff>
    </xdr:from>
    <xdr:to>
      <xdr:col>5</xdr:col>
      <xdr:colOff>257175</xdr:colOff>
      <xdr:row>3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" y="85725"/>
          <a:ext cx="10887075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yr"/>
              <a:ea typeface="Arial Cyr"/>
              <a:cs typeface="Arial Cyr"/>
            </a:rPr>
            <a:t>AUDAX  CLUB  PARISIEN              RANDONNEURS  MONDIAUX 
ОБЩЕСТВО  РОССИЙСКИХ  ВЕЛОТУРИСТОВ - МАРАФОНЦЕВ
ВЕЛОКЛУБ «СОТНЯ»,  г. КИРОВО-ЧЕПЕЦК (№ 511029)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Маршрутный лист Веломарафона 600км 17-18 июля 2010
Вятский Увалень      </a:t>
          </a:r>
        </a:p>
      </xdr:txBody>
    </xdr:sp>
    <xdr:clientData/>
  </xdr:twoCellAnchor>
  <xdr:twoCellAnchor>
    <xdr:from>
      <xdr:col>0</xdr:col>
      <xdr:colOff>47625</xdr:colOff>
      <xdr:row>50</xdr:row>
      <xdr:rowOff>133350</xdr:rowOff>
    </xdr:from>
    <xdr:to>
      <xdr:col>3</xdr:col>
      <xdr:colOff>295275</xdr:colOff>
      <xdr:row>56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8240375"/>
          <a:ext cx="67246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СОБЛЮДАЙТЕ ПРАВИЛА ДОРОЖНОГО ДВИЖЕНИЯ!
 О прибытии на КП и финиш, 
обо всех проблемах по дистанции  СМС-сить Семакину Сергею +7-922-664-8261. 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workbookViewId="0" topLeftCell="A37">
      <selection activeCell="E59" sqref="E59"/>
    </sheetView>
  </sheetViews>
  <sheetFormatPr defaultColWidth="9.00390625" defaultRowHeight="12.75"/>
  <cols>
    <col min="1" max="1" width="67.00390625" style="0" customWidth="1"/>
    <col min="4" max="4" width="13.625" style="0" customWidth="1"/>
    <col min="5" max="5" width="49.875" style="0" customWidth="1"/>
    <col min="6" max="6" width="11.125" style="0" customWidth="1"/>
    <col min="7" max="7" width="20.25390625" style="0" customWidth="1"/>
    <col min="8" max="8" width="13.875" style="0" customWidth="1"/>
  </cols>
  <sheetData>
    <row r="1" spans="1:12" ht="27.75" customHeight="1">
      <c r="A1" s="24"/>
      <c r="B1" s="18"/>
      <c r="C1" s="19"/>
      <c r="D1" s="20"/>
      <c r="E1" s="21"/>
      <c r="F1" s="18"/>
      <c r="G1" s="19"/>
      <c r="H1" s="20"/>
      <c r="I1" s="21"/>
      <c r="J1" s="21"/>
      <c r="K1" s="21"/>
      <c r="L1" s="21"/>
    </row>
    <row r="2" spans="1:12" ht="27.75" customHeight="1">
      <c r="A2" s="24"/>
      <c r="B2" s="18"/>
      <c r="C2" s="19"/>
      <c r="D2" s="20"/>
      <c r="E2" s="21"/>
      <c r="F2" s="18"/>
      <c r="G2" s="19"/>
      <c r="H2" s="20"/>
      <c r="I2" s="21"/>
      <c r="J2" s="21"/>
      <c r="K2" s="21"/>
      <c r="L2" s="21"/>
    </row>
    <row r="3" spans="1:12" ht="27.75" customHeight="1">
      <c r="A3" s="11"/>
      <c r="B3" s="18"/>
      <c r="C3" s="19"/>
      <c r="D3" s="20"/>
      <c r="E3" s="21"/>
      <c r="F3" s="18"/>
      <c r="G3" s="19"/>
      <c r="H3" s="20"/>
      <c r="I3" s="21"/>
      <c r="J3" s="21"/>
      <c r="K3" s="21"/>
      <c r="L3" s="21"/>
    </row>
    <row r="4" spans="1:12" ht="27.75" customHeight="1">
      <c r="A4" s="11"/>
      <c r="B4" s="18"/>
      <c r="C4" s="19"/>
      <c r="D4" s="20"/>
      <c r="E4" s="21"/>
      <c r="F4" s="18"/>
      <c r="G4" s="19"/>
      <c r="H4" s="20"/>
      <c r="I4" s="21"/>
      <c r="J4" s="21"/>
      <c r="K4" s="21"/>
      <c r="L4" s="21"/>
    </row>
    <row r="5" spans="1:12" ht="51.75" customHeight="1">
      <c r="A5" s="21"/>
      <c r="B5" s="21"/>
      <c r="C5" s="21"/>
      <c r="D5" s="21"/>
      <c r="E5" s="22" t="s">
        <v>38</v>
      </c>
      <c r="F5" s="21"/>
      <c r="G5" s="21"/>
      <c r="H5" s="21"/>
      <c r="I5" s="21"/>
      <c r="J5" s="21"/>
      <c r="K5" s="21"/>
      <c r="L5" s="21"/>
    </row>
    <row r="6" spans="1:8" ht="27.75" customHeight="1">
      <c r="A6" s="24"/>
      <c r="B6" s="18"/>
      <c r="C6" s="19"/>
      <c r="D6" s="20"/>
      <c r="E6" s="23" t="s">
        <v>0</v>
      </c>
      <c r="F6" s="16" t="s">
        <v>2</v>
      </c>
      <c r="G6" s="16" t="s">
        <v>1</v>
      </c>
      <c r="H6" s="17" t="s">
        <v>5</v>
      </c>
    </row>
    <row r="7" spans="1:8" ht="27.75" customHeight="1">
      <c r="A7" s="24"/>
      <c r="B7" s="18"/>
      <c r="C7" s="19"/>
      <c r="D7" s="20"/>
      <c r="E7" s="11" t="s">
        <v>36</v>
      </c>
      <c r="F7" s="6">
        <v>0</v>
      </c>
      <c r="H7" s="4" t="s">
        <v>3</v>
      </c>
    </row>
    <row r="8" spans="1:7" ht="27.75" customHeight="1">
      <c r="A8" s="24"/>
      <c r="B8" s="18"/>
      <c r="C8" s="19"/>
      <c r="D8" s="20"/>
      <c r="E8" s="11" t="s">
        <v>7</v>
      </c>
      <c r="F8" s="6">
        <v>15.525</v>
      </c>
      <c r="G8" s="7">
        <v>0</v>
      </c>
    </row>
    <row r="9" spans="1:8" ht="27.75" customHeight="1">
      <c r="A9" s="24"/>
      <c r="B9" s="18"/>
      <c r="C9" s="19"/>
      <c r="D9" s="20"/>
      <c r="E9" s="11" t="s">
        <v>35</v>
      </c>
      <c r="F9" s="6">
        <v>3.1</v>
      </c>
      <c r="G9" s="5">
        <f>SUM($F$7:F9)</f>
        <v>18.625</v>
      </c>
      <c r="H9" s="2"/>
    </row>
    <row r="10" spans="1:8" s="10" customFormat="1" ht="31.5" customHeight="1">
      <c r="A10" s="15" t="s">
        <v>39</v>
      </c>
      <c r="E10" s="11" t="s">
        <v>32</v>
      </c>
      <c r="F10" s="6">
        <v>18.7</v>
      </c>
      <c r="G10" s="5">
        <f>SUM($F$7:F10)</f>
        <v>37.325</v>
      </c>
      <c r="H10" s="3"/>
    </row>
    <row r="11" spans="1:8" s="10" customFormat="1" ht="38.25">
      <c r="A11" s="8" t="s">
        <v>0</v>
      </c>
      <c r="B11" s="8" t="s">
        <v>2</v>
      </c>
      <c r="C11" s="8" t="s">
        <v>1</v>
      </c>
      <c r="D11" s="9" t="s">
        <v>5</v>
      </c>
      <c r="E11" s="1" t="s">
        <v>6</v>
      </c>
      <c r="F11" s="6">
        <v>0.4</v>
      </c>
      <c r="G11" s="7">
        <f>SUM($F$7:F11)</f>
        <v>37.725</v>
      </c>
      <c r="H11" s="4"/>
    </row>
    <row r="12" spans="1:6" ht="27.75" customHeight="1">
      <c r="A12" s="1" t="s">
        <v>6</v>
      </c>
      <c r="B12" s="6"/>
      <c r="C12" s="7">
        <v>0</v>
      </c>
      <c r="D12" s="4" t="s">
        <v>3</v>
      </c>
      <c r="F12" s="12"/>
    </row>
    <row r="13" spans="1:7" ht="27.75" customHeight="1">
      <c r="A13" s="11" t="s">
        <v>33</v>
      </c>
      <c r="B13" s="12">
        <v>0.367</v>
      </c>
      <c r="C13" s="5">
        <f>SUM($B$13:B13)</f>
        <v>0.367</v>
      </c>
      <c r="D13" s="2"/>
      <c r="F13" s="12"/>
      <c r="G13" s="5"/>
    </row>
    <row r="14" spans="1:8" ht="27.75" customHeight="1">
      <c r="A14" s="11" t="s">
        <v>34</v>
      </c>
      <c r="B14" s="12">
        <v>18.732</v>
      </c>
      <c r="C14" s="5">
        <f>SUM($B$13:B14)</f>
        <v>19.099</v>
      </c>
      <c r="D14" s="3"/>
      <c r="F14" s="12">
        <v>18.732</v>
      </c>
      <c r="G14" s="5">
        <f>37.7+C14</f>
        <v>56.79900000000001</v>
      </c>
      <c r="H14" s="2"/>
    </row>
    <row r="15" spans="1:8" ht="27.75" customHeight="1">
      <c r="A15" s="11" t="s">
        <v>7</v>
      </c>
      <c r="B15" s="12">
        <v>3.088</v>
      </c>
      <c r="C15" s="5">
        <f>SUM($B$13:B15)</f>
        <v>22.187</v>
      </c>
      <c r="D15" s="3"/>
      <c r="F15" s="12">
        <v>3.088</v>
      </c>
      <c r="G15" s="5">
        <f aca="true" t="shared" si="0" ref="G15:G46">37.7+C15</f>
        <v>59.887</v>
      </c>
      <c r="H15" s="4"/>
    </row>
    <row r="16" spans="1:8" ht="27.75" customHeight="1">
      <c r="A16" s="11" t="s">
        <v>8</v>
      </c>
      <c r="B16" s="12">
        <v>15.525</v>
      </c>
      <c r="C16" s="5">
        <f>SUM($B$13:B16)</f>
        <v>37.712</v>
      </c>
      <c r="D16" s="3"/>
      <c r="F16" s="12">
        <v>15.525</v>
      </c>
      <c r="G16" s="5">
        <f t="shared" si="0"/>
        <v>75.412</v>
      </c>
      <c r="H16" s="2"/>
    </row>
    <row r="17" spans="1:8" ht="27.75" customHeight="1">
      <c r="A17" s="11" t="s">
        <v>9</v>
      </c>
      <c r="B17" s="12">
        <v>3.682</v>
      </c>
      <c r="C17" s="5">
        <f>SUM($B$13:B17)</f>
        <v>41.394000000000005</v>
      </c>
      <c r="D17" s="2"/>
      <c r="F17" s="12">
        <v>3.682</v>
      </c>
      <c r="G17" s="5">
        <f t="shared" si="0"/>
        <v>79.09400000000001</v>
      </c>
      <c r="H17" s="3"/>
    </row>
    <row r="18" spans="1:8" ht="27.75" customHeight="1">
      <c r="A18" s="11" t="s">
        <v>10</v>
      </c>
      <c r="B18" s="12">
        <v>5.82</v>
      </c>
      <c r="C18" s="7">
        <f>SUM($B$13:B18)</f>
        <v>47.214000000000006</v>
      </c>
      <c r="D18" s="4"/>
      <c r="F18" s="12">
        <v>5.82</v>
      </c>
      <c r="G18" s="5">
        <f t="shared" si="0"/>
        <v>84.91400000000002</v>
      </c>
      <c r="H18" s="4"/>
    </row>
    <row r="19" spans="1:8" ht="27.75" customHeight="1">
      <c r="A19" s="14" t="s">
        <v>29</v>
      </c>
      <c r="B19" s="13">
        <v>13.218</v>
      </c>
      <c r="C19" s="5">
        <f>SUM($B$13:B19)</f>
        <v>60.432</v>
      </c>
      <c r="D19" s="2"/>
      <c r="F19" s="13">
        <v>13.218</v>
      </c>
      <c r="G19" s="5">
        <f t="shared" si="0"/>
        <v>98.132</v>
      </c>
      <c r="H19" s="2"/>
    </row>
    <row r="20" spans="1:8" ht="27.75" customHeight="1">
      <c r="A20" s="11" t="s">
        <v>11</v>
      </c>
      <c r="B20" s="12">
        <v>11.063</v>
      </c>
      <c r="C20" s="5">
        <f>SUM($B$13:B20)</f>
        <v>71.495</v>
      </c>
      <c r="D20" s="3"/>
      <c r="F20" s="12">
        <v>11.063</v>
      </c>
      <c r="G20" s="5">
        <f t="shared" si="0"/>
        <v>109.19500000000001</v>
      </c>
      <c r="H20" s="4"/>
    </row>
    <row r="21" spans="1:8" ht="27.75" customHeight="1">
      <c r="A21" s="1" t="s">
        <v>19</v>
      </c>
      <c r="B21" s="6">
        <v>19.25</v>
      </c>
      <c r="C21" s="7">
        <f>SUM($B$13:B21)</f>
        <v>90.745</v>
      </c>
      <c r="D21" s="4"/>
      <c r="E21" s="1"/>
      <c r="F21" s="6">
        <v>19.25</v>
      </c>
      <c r="G21" s="7">
        <f t="shared" si="0"/>
        <v>128.445</v>
      </c>
      <c r="H21" s="4"/>
    </row>
    <row r="22" spans="1:8" ht="27.75" customHeight="1">
      <c r="A22" s="11" t="s">
        <v>12</v>
      </c>
      <c r="B22" s="12">
        <v>31.26</v>
      </c>
      <c r="C22" s="5">
        <f>SUM($B$13:B22)</f>
        <v>122.00500000000001</v>
      </c>
      <c r="D22" s="2"/>
      <c r="F22" s="12">
        <v>31.26</v>
      </c>
      <c r="G22" s="5">
        <f t="shared" si="0"/>
        <v>159.705</v>
      </c>
      <c r="H22" s="2"/>
    </row>
    <row r="23" spans="1:8" ht="27.75" customHeight="1">
      <c r="A23" s="1" t="s">
        <v>20</v>
      </c>
      <c r="B23" s="6">
        <v>42.091</v>
      </c>
      <c r="C23" s="7">
        <f>SUM($B$13:B23)</f>
        <v>164.096</v>
      </c>
      <c r="D23" s="4"/>
      <c r="E23" s="1"/>
      <c r="F23" s="6">
        <v>42.091</v>
      </c>
      <c r="G23" s="7">
        <f t="shared" si="0"/>
        <v>201.796</v>
      </c>
      <c r="H23" s="4"/>
    </row>
    <row r="24" spans="1:8" ht="27.75" customHeight="1">
      <c r="A24" s="11" t="s">
        <v>13</v>
      </c>
      <c r="B24" s="12">
        <v>5.335</v>
      </c>
      <c r="C24" s="5">
        <f>SUM($B$13:B24)</f>
        <v>169.431</v>
      </c>
      <c r="D24" s="3"/>
      <c r="F24" s="12">
        <v>5.335</v>
      </c>
      <c r="G24" s="5">
        <f t="shared" si="0"/>
        <v>207.13100000000003</v>
      </c>
      <c r="H24" s="2"/>
    </row>
    <row r="25" spans="1:8" ht="27.75" customHeight="1">
      <c r="A25" s="11" t="s">
        <v>14</v>
      </c>
      <c r="B25" s="12">
        <v>25.161</v>
      </c>
      <c r="C25" s="5">
        <f>SUM($B$13:B25)</f>
        <v>194.592</v>
      </c>
      <c r="D25" s="2"/>
      <c r="F25" s="12">
        <v>25.161</v>
      </c>
      <c r="G25" s="5">
        <f t="shared" si="0"/>
        <v>232.29200000000003</v>
      </c>
      <c r="H25" s="2"/>
    </row>
    <row r="26" spans="1:8" ht="27.75" customHeight="1">
      <c r="A26" s="1" t="s">
        <v>21</v>
      </c>
      <c r="B26" s="6">
        <v>21.833</v>
      </c>
      <c r="C26" s="7">
        <f>SUM($B$13:B26)</f>
        <v>216.425</v>
      </c>
      <c r="D26" s="4"/>
      <c r="E26" s="1"/>
      <c r="F26" s="6">
        <v>21.833</v>
      </c>
      <c r="G26" s="7">
        <f t="shared" si="0"/>
        <v>254.125</v>
      </c>
      <c r="H26" s="4"/>
    </row>
    <row r="27" spans="1:8" ht="27.75" customHeight="1">
      <c r="A27" s="11" t="s">
        <v>15</v>
      </c>
      <c r="B27" s="12">
        <v>46.845</v>
      </c>
      <c r="C27" s="5">
        <f>SUM($B$13:B27)</f>
        <v>263.27</v>
      </c>
      <c r="D27" s="2"/>
      <c r="F27" s="12">
        <v>46.845</v>
      </c>
      <c r="G27" s="5">
        <f t="shared" si="0"/>
        <v>300.96999999999997</v>
      </c>
      <c r="H27" s="4"/>
    </row>
    <row r="28" spans="1:8" ht="27.75" customHeight="1">
      <c r="A28" s="11" t="s">
        <v>16</v>
      </c>
      <c r="B28" s="12">
        <v>29.514</v>
      </c>
      <c r="C28" s="5">
        <f>SUM($B$13:B28)</f>
        <v>292.784</v>
      </c>
      <c r="D28" s="2"/>
      <c r="F28" s="12">
        <v>29.514</v>
      </c>
      <c r="G28" s="5">
        <f t="shared" si="0"/>
        <v>330.484</v>
      </c>
      <c r="H28" s="4"/>
    </row>
    <row r="29" spans="1:8" ht="27.75" customHeight="1">
      <c r="A29" s="11" t="s">
        <v>17</v>
      </c>
      <c r="B29" s="12">
        <v>4.002</v>
      </c>
      <c r="C29" s="5">
        <f>SUM($B$13:B29)</f>
        <v>296.786</v>
      </c>
      <c r="D29" s="2"/>
      <c r="F29" s="12">
        <v>4.002</v>
      </c>
      <c r="G29" s="5">
        <f t="shared" si="0"/>
        <v>334.486</v>
      </c>
      <c r="H29" s="4"/>
    </row>
    <row r="30" spans="1:8" ht="27.75" customHeight="1">
      <c r="A30" s="1" t="s">
        <v>22</v>
      </c>
      <c r="B30" s="6">
        <v>2</v>
      </c>
      <c r="C30" s="7">
        <f>SUM($B$13:B30)</f>
        <v>298.786</v>
      </c>
      <c r="D30" s="4"/>
      <c r="E30" s="1"/>
      <c r="F30" s="6">
        <v>2</v>
      </c>
      <c r="G30" s="7">
        <f t="shared" si="0"/>
        <v>336.486</v>
      </c>
      <c r="H30" s="4"/>
    </row>
    <row r="31" spans="1:8" ht="27.75" customHeight="1">
      <c r="A31" s="1" t="s">
        <v>18</v>
      </c>
      <c r="B31" s="6">
        <v>1.258</v>
      </c>
      <c r="C31" s="7">
        <f>SUM($B$13:B31)</f>
        <v>300.044</v>
      </c>
      <c r="D31" s="4"/>
      <c r="E31" s="1"/>
      <c r="F31" s="6">
        <v>1.258</v>
      </c>
      <c r="G31" s="7">
        <f t="shared" si="0"/>
        <v>337.74399999999997</v>
      </c>
      <c r="H31" s="4"/>
    </row>
    <row r="32" spans="1:8" ht="27.75" customHeight="1">
      <c r="A32" s="1" t="s">
        <v>23</v>
      </c>
      <c r="B32" s="6">
        <v>1.3</v>
      </c>
      <c r="C32" s="7">
        <f>SUM($B$13:B32)</f>
        <v>301.344</v>
      </c>
      <c r="D32" s="4"/>
      <c r="E32" s="1"/>
      <c r="F32" s="6">
        <v>1.3</v>
      </c>
      <c r="G32" s="7">
        <f t="shared" si="0"/>
        <v>339.044</v>
      </c>
      <c r="H32" s="4"/>
    </row>
    <row r="33" spans="1:8" ht="27.75" customHeight="1">
      <c r="A33" s="11" t="s">
        <v>17</v>
      </c>
      <c r="B33" s="6">
        <v>2</v>
      </c>
      <c r="C33" s="5">
        <f>SUM($B$13:B33)</f>
        <v>303.344</v>
      </c>
      <c r="D33" s="2"/>
      <c r="F33" s="6">
        <v>2</v>
      </c>
      <c r="G33" s="5">
        <f t="shared" si="0"/>
        <v>341.044</v>
      </c>
      <c r="H33" s="4"/>
    </row>
    <row r="34" spans="1:8" ht="27.75" customHeight="1">
      <c r="A34" s="11" t="s">
        <v>16</v>
      </c>
      <c r="B34" s="12">
        <v>4.002</v>
      </c>
      <c r="C34" s="5">
        <f>SUM($B$13:B34)</f>
        <v>307.346</v>
      </c>
      <c r="F34" s="12">
        <v>4.002</v>
      </c>
      <c r="G34" s="5">
        <f t="shared" si="0"/>
        <v>345.046</v>
      </c>
      <c r="H34" s="2"/>
    </row>
    <row r="35" spans="1:8" ht="27.75" customHeight="1">
      <c r="A35" s="11" t="s">
        <v>15</v>
      </c>
      <c r="B35" s="12">
        <v>29.514</v>
      </c>
      <c r="C35" s="5">
        <f>SUM($B$13:B35)</f>
        <v>336.86</v>
      </c>
      <c r="D35" s="2"/>
      <c r="F35" s="12">
        <v>29.514</v>
      </c>
      <c r="G35" s="5">
        <f t="shared" si="0"/>
        <v>374.56</v>
      </c>
      <c r="H35" s="2"/>
    </row>
    <row r="36" spans="1:8" ht="27.75" customHeight="1">
      <c r="A36" s="1" t="s">
        <v>24</v>
      </c>
      <c r="B36" s="6">
        <v>46.845</v>
      </c>
      <c r="C36" s="7">
        <f>SUM($B$13:B36)</f>
        <v>383.70500000000004</v>
      </c>
      <c r="D36" s="4"/>
      <c r="E36" s="1"/>
      <c r="F36" s="6">
        <v>46.845</v>
      </c>
      <c r="G36" s="7">
        <f t="shared" si="0"/>
        <v>421.40500000000003</v>
      </c>
      <c r="H36" s="4"/>
    </row>
    <row r="37" spans="1:8" ht="27.75" customHeight="1">
      <c r="A37" s="11" t="s">
        <v>14</v>
      </c>
      <c r="B37" s="6">
        <v>21.833</v>
      </c>
      <c r="C37" s="5">
        <f>SUM($B$13:B37)</f>
        <v>405.538</v>
      </c>
      <c r="D37" s="2"/>
      <c r="F37" s="6">
        <v>21.833</v>
      </c>
      <c r="G37" s="5">
        <f t="shared" si="0"/>
        <v>443.238</v>
      </c>
      <c r="H37" s="2"/>
    </row>
    <row r="38" spans="1:8" ht="27.75" customHeight="1">
      <c r="A38" s="11" t="s">
        <v>25</v>
      </c>
      <c r="B38" s="12">
        <v>25.161</v>
      </c>
      <c r="C38" s="5">
        <f>SUM($B$13:B38)</f>
        <v>430.699</v>
      </c>
      <c r="D38" s="2"/>
      <c r="F38" s="12">
        <v>25.161</v>
      </c>
      <c r="G38" s="5">
        <f t="shared" si="0"/>
        <v>468.399</v>
      </c>
      <c r="H38" s="2"/>
    </row>
    <row r="39" spans="1:8" ht="27.75" customHeight="1">
      <c r="A39" s="1" t="s">
        <v>26</v>
      </c>
      <c r="B39" s="6">
        <v>5.335</v>
      </c>
      <c r="C39" s="7">
        <f>SUM($B$13:B39)</f>
        <v>436.034</v>
      </c>
      <c r="D39" s="4"/>
      <c r="E39" s="1"/>
      <c r="F39" s="6">
        <v>5.335</v>
      </c>
      <c r="G39" s="7">
        <f t="shared" si="0"/>
        <v>473.734</v>
      </c>
      <c r="H39" s="4"/>
    </row>
    <row r="40" spans="1:8" ht="27.75" customHeight="1">
      <c r="A40" s="11" t="s">
        <v>12</v>
      </c>
      <c r="B40" s="6">
        <v>42.091</v>
      </c>
      <c r="C40" s="5">
        <f>SUM($B$13:B40)</f>
        <v>478.125</v>
      </c>
      <c r="D40" s="2"/>
      <c r="F40" s="6">
        <v>42.091</v>
      </c>
      <c r="G40" s="5">
        <f t="shared" si="0"/>
        <v>515.825</v>
      </c>
      <c r="H40" s="2"/>
    </row>
    <row r="41" spans="1:8" ht="27.75" customHeight="1">
      <c r="A41" s="1" t="s">
        <v>27</v>
      </c>
      <c r="B41" s="6">
        <v>31.26</v>
      </c>
      <c r="C41" s="7">
        <f>SUM($B$13:B41)</f>
        <v>509.385</v>
      </c>
      <c r="D41" s="4"/>
      <c r="E41" s="1"/>
      <c r="F41" s="6">
        <v>31.26</v>
      </c>
      <c r="G41" s="7">
        <f t="shared" si="0"/>
        <v>547.085</v>
      </c>
      <c r="H41" s="4"/>
    </row>
    <row r="42" spans="1:8" ht="27.75" customHeight="1">
      <c r="A42" s="11" t="s">
        <v>11</v>
      </c>
      <c r="B42" s="6">
        <v>19.25</v>
      </c>
      <c r="C42" s="5">
        <f>SUM($B$13:B42)</f>
        <v>528.635</v>
      </c>
      <c r="D42" s="2"/>
      <c r="F42" s="6">
        <v>19.25</v>
      </c>
      <c r="G42" s="5">
        <f t="shared" si="0"/>
        <v>566.335</v>
      </c>
      <c r="H42" s="2"/>
    </row>
    <row r="43" spans="1:8" ht="27.75" customHeight="1">
      <c r="A43" s="11" t="s">
        <v>28</v>
      </c>
      <c r="B43" s="6">
        <v>11.063</v>
      </c>
      <c r="C43" s="5">
        <f>SUM($B$13:B43)</f>
        <v>539.698</v>
      </c>
      <c r="D43" s="2"/>
      <c r="F43" s="6">
        <v>11.063</v>
      </c>
      <c r="G43" s="5">
        <f t="shared" si="0"/>
        <v>577.398</v>
      </c>
      <c r="H43" s="2"/>
    </row>
    <row r="44" spans="1:8" ht="27.75" customHeight="1">
      <c r="A44" s="11" t="s">
        <v>30</v>
      </c>
      <c r="B44" s="6">
        <v>13.218</v>
      </c>
      <c r="C44" s="5">
        <f>SUM($B$13:B44)</f>
        <v>552.9159999999999</v>
      </c>
      <c r="D44" s="2"/>
      <c r="F44" s="6">
        <v>13.218</v>
      </c>
      <c r="G44" s="5">
        <f t="shared" si="0"/>
        <v>590.616</v>
      </c>
      <c r="H44" s="2"/>
    </row>
    <row r="45" spans="1:8" ht="27.75" customHeight="1">
      <c r="A45" s="11" t="s">
        <v>31</v>
      </c>
      <c r="B45" s="6">
        <v>5.82</v>
      </c>
      <c r="C45" s="5">
        <f>SUM($B$13:B45)</f>
        <v>558.736</v>
      </c>
      <c r="D45" s="2"/>
      <c r="F45" s="6">
        <v>5.82</v>
      </c>
      <c r="G45" s="5">
        <f t="shared" si="0"/>
        <v>596.436</v>
      </c>
      <c r="H45" s="2"/>
    </row>
    <row r="46" spans="1:8" ht="27.75" customHeight="1">
      <c r="A46" s="11" t="s">
        <v>37</v>
      </c>
      <c r="B46" s="6">
        <v>3.682</v>
      </c>
      <c r="C46" s="5">
        <f>SUM($B$13:B46)</f>
        <v>562.418</v>
      </c>
      <c r="D46" s="2"/>
      <c r="E46" s="1"/>
      <c r="F46" s="6">
        <v>3.682</v>
      </c>
      <c r="G46" s="7">
        <f t="shared" si="0"/>
        <v>600.118</v>
      </c>
      <c r="H46" s="4" t="s">
        <v>4</v>
      </c>
    </row>
    <row r="47" spans="1:7" ht="27.75" customHeight="1">
      <c r="A47" s="11" t="s">
        <v>7</v>
      </c>
      <c r="B47" s="6">
        <v>15.525</v>
      </c>
      <c r="C47" s="5">
        <f>SUM($B$13:B47)</f>
        <v>577.943</v>
      </c>
      <c r="D47" s="2"/>
      <c r="G47" s="5"/>
    </row>
    <row r="48" spans="1:4" ht="27.75" customHeight="1">
      <c r="A48" s="11" t="s">
        <v>35</v>
      </c>
      <c r="B48" s="6">
        <v>3.1</v>
      </c>
      <c r="C48" s="5">
        <f>SUM($B$13:B48)</f>
        <v>581.043</v>
      </c>
      <c r="D48" s="2"/>
    </row>
    <row r="49" spans="1:4" ht="27.75" customHeight="1">
      <c r="A49" s="11" t="s">
        <v>32</v>
      </c>
      <c r="B49" s="6">
        <v>18.7</v>
      </c>
      <c r="C49" s="5">
        <f>SUM($B$13:B49)</f>
        <v>599.743</v>
      </c>
      <c r="D49" s="2"/>
    </row>
    <row r="50" spans="1:4" ht="27.75" customHeight="1">
      <c r="A50" s="1" t="s">
        <v>6</v>
      </c>
      <c r="B50" s="6">
        <v>0.4</v>
      </c>
      <c r="C50" s="7">
        <f>SUM($B$13:B50)</f>
        <v>600.143</v>
      </c>
      <c r="D50" s="4" t="s">
        <v>4</v>
      </c>
    </row>
  </sheetData>
  <printOptions/>
  <pageMargins left="0.46" right="0.25" top="0.29" bottom="0.44" header="0.17" footer="0.3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Serg</cp:lastModifiedBy>
  <cp:lastPrinted>2010-07-16T15:24:06Z</cp:lastPrinted>
  <dcterms:created xsi:type="dcterms:W3CDTF">2009-05-23T13:26:27Z</dcterms:created>
  <dcterms:modified xsi:type="dcterms:W3CDTF">2010-07-16T15:38:32Z</dcterms:modified>
  <cp:category/>
  <cp:version/>
  <cp:contentType/>
  <cp:contentStatus/>
</cp:coreProperties>
</file>